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  <fileRecoveryPr repairLoad="1"/>
</workbook>
</file>

<file path=xl/calcChain.xml><?xml version="1.0" encoding="utf-8"?>
<calcChain xmlns="http://schemas.openxmlformats.org/spreadsheetml/2006/main">
  <c r="R70" i="1" l="1"/>
  <c r="R71" i="1"/>
  <c r="R72" i="1"/>
  <c r="R73" i="1"/>
  <c r="R74" i="1"/>
  <c r="R75" i="1"/>
  <c r="R76" i="1"/>
  <c r="R77" i="1"/>
  <c r="R78" i="1"/>
  <c r="R69" i="1"/>
  <c r="L70" i="1"/>
  <c r="L71" i="1"/>
  <c r="L72" i="1"/>
  <c r="L73" i="1"/>
  <c r="L74" i="1"/>
  <c r="L75" i="1"/>
  <c r="L76" i="1"/>
  <c r="L77" i="1"/>
  <c r="L78" i="1"/>
  <c r="L79" i="1"/>
  <c r="L69" i="1"/>
  <c r="I80" i="1"/>
  <c r="B85" i="1"/>
  <c r="I70" i="1"/>
  <c r="I71" i="1"/>
  <c r="I72" i="1"/>
</calcChain>
</file>

<file path=xl/sharedStrings.xml><?xml version="1.0" encoding="utf-8"?>
<sst xmlns="http://schemas.openxmlformats.org/spreadsheetml/2006/main" count="529" uniqueCount="131">
  <si>
    <t>Item Number</t>
  </si>
  <si>
    <t>Quantity</t>
  </si>
  <si>
    <t>Value</t>
  </si>
  <si>
    <t>Description</t>
  </si>
  <si>
    <t>Part Number</t>
  </si>
  <si>
    <t>Part Reference</t>
  </si>
  <si>
    <t>PCB Footprint</t>
  </si>
  <si>
    <t>Distributor Part Number</t>
  </si>
  <si>
    <t>0.1uFcer</t>
  </si>
  <si>
    <t/>
  </si>
  <si>
    <t>C27</t>
  </si>
  <si>
    <t>smd1206_via_keepout</t>
  </si>
  <si>
    <t>C28</t>
  </si>
  <si>
    <t>C29</t>
  </si>
  <si>
    <t>C30</t>
  </si>
  <si>
    <t>C31</t>
  </si>
  <si>
    <t>C32</t>
  </si>
  <si>
    <t>Jumper1</t>
  </si>
  <si>
    <t>J154</t>
  </si>
  <si>
    <t>JUMPER1</t>
  </si>
  <si>
    <t>0</t>
  </si>
  <si>
    <t>R150</t>
  </si>
  <si>
    <t>rc0805_via_keepout</t>
  </si>
  <si>
    <t>R151</t>
  </si>
  <si>
    <t>R194</t>
  </si>
  <si>
    <t>1.5K</t>
  </si>
  <si>
    <t>R195</t>
  </si>
  <si>
    <t>R196</t>
  </si>
  <si>
    <t>500K</t>
  </si>
  <si>
    <t>R197</t>
  </si>
  <si>
    <t>R198</t>
  </si>
  <si>
    <t>R199</t>
  </si>
  <si>
    <t>R200</t>
  </si>
  <si>
    <t>R201</t>
  </si>
  <si>
    <t>R202</t>
  </si>
  <si>
    <t>R203</t>
  </si>
  <si>
    <t>R204</t>
  </si>
  <si>
    <t>R205</t>
  </si>
  <si>
    <t>R206</t>
  </si>
  <si>
    <t>R207</t>
  </si>
  <si>
    <t>R208</t>
  </si>
  <si>
    <t>R209</t>
  </si>
  <si>
    <t>R210</t>
  </si>
  <si>
    <t>R211</t>
  </si>
  <si>
    <t>R212</t>
  </si>
  <si>
    <t>R213</t>
  </si>
  <si>
    <t>R214</t>
  </si>
  <si>
    <t>R215</t>
  </si>
  <si>
    <t>R216</t>
  </si>
  <si>
    <t>R217</t>
  </si>
  <si>
    <t>R218</t>
  </si>
  <si>
    <t>R219</t>
  </si>
  <si>
    <t>R220</t>
  </si>
  <si>
    <t>500k</t>
  </si>
  <si>
    <t>R222</t>
  </si>
  <si>
    <t>R223</t>
  </si>
  <si>
    <t>R224</t>
  </si>
  <si>
    <t>R225</t>
  </si>
  <si>
    <t>R226</t>
  </si>
  <si>
    <t>R227</t>
  </si>
  <si>
    <t>R228</t>
  </si>
  <si>
    <t>R229</t>
  </si>
  <si>
    <t>R230</t>
  </si>
  <si>
    <t>R231</t>
  </si>
  <si>
    <t>R232</t>
  </si>
  <si>
    <t>R233</t>
  </si>
  <si>
    <t>R234</t>
  </si>
  <si>
    <t>R235</t>
  </si>
  <si>
    <t>R236</t>
  </si>
  <si>
    <t>R237</t>
  </si>
  <si>
    <t>R238</t>
  </si>
  <si>
    <t>R239</t>
  </si>
  <si>
    <t>R240</t>
  </si>
  <si>
    <t>R241</t>
  </si>
  <si>
    <t>R242</t>
  </si>
  <si>
    <t>R243</t>
  </si>
  <si>
    <t>R244</t>
  </si>
  <si>
    <t>R245</t>
  </si>
  <si>
    <t>R246</t>
  </si>
  <si>
    <t>R247</t>
  </si>
  <si>
    <t>R248</t>
  </si>
  <si>
    <t>R249</t>
  </si>
  <si>
    <t>R250</t>
  </si>
  <si>
    <t>R251</t>
  </si>
  <si>
    <t>R252</t>
  </si>
  <si>
    <t>R253</t>
  </si>
  <si>
    <t>R254</t>
  </si>
  <si>
    <t>R255</t>
  </si>
  <si>
    <t>R256</t>
  </si>
  <si>
    <t>R257</t>
  </si>
  <si>
    <t>R258</t>
  </si>
  <si>
    <t>TCM8230MD</t>
  </si>
  <si>
    <t>U139</t>
  </si>
  <si>
    <t>toshibacam9</t>
  </si>
  <si>
    <t>Connector</t>
  </si>
  <si>
    <t>U148</t>
  </si>
  <si>
    <t>header2x20</t>
  </si>
  <si>
    <t>rasp30_2Rings_renamedPins</t>
  </si>
  <si>
    <t>U163</t>
  </si>
  <si>
    <t>megachip_steevo</t>
  </si>
  <si>
    <t>header_2x3</t>
  </si>
  <si>
    <t>U169</t>
  </si>
  <si>
    <t>header_1x3</t>
  </si>
  <si>
    <t>U170</t>
  </si>
  <si>
    <t>mictor_conn</t>
  </si>
  <si>
    <t>U171</t>
  </si>
  <si>
    <t>mictor_connector2</t>
  </si>
  <si>
    <t>header_2x20_alt</t>
  </si>
  <si>
    <t>U188</t>
  </si>
  <si>
    <t>U189</t>
  </si>
  <si>
    <t>header_2x13_alt</t>
  </si>
  <si>
    <t>U192</t>
  </si>
  <si>
    <t>header2x13</t>
  </si>
  <si>
    <t>header_2x15_alt</t>
  </si>
  <si>
    <t>U193</t>
  </si>
  <si>
    <t>header_2x15</t>
  </si>
  <si>
    <t>P499KCCT-ND</t>
  </si>
  <si>
    <t>P0.0ACT-ND</t>
  </si>
  <si>
    <t>399-4674-1-ND</t>
  </si>
  <si>
    <t>P1.5KDACT-ND</t>
  </si>
  <si>
    <t>S2111E-20-ND</t>
  </si>
  <si>
    <t>WM6403-ND</t>
  </si>
  <si>
    <t>WM26906-ND</t>
  </si>
  <si>
    <t>WM26926-ND</t>
  </si>
  <si>
    <t>WM26930-ND</t>
  </si>
  <si>
    <t>WM26920-ND</t>
  </si>
  <si>
    <t>WM6402-ND</t>
  </si>
  <si>
    <t>#of boards</t>
  </si>
  <si>
    <t>WM26934-ND</t>
  </si>
  <si>
    <t>WM26912-ND</t>
  </si>
  <si>
    <t>WM26916-ND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</si>
</sst>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" fontId="0" fillId="0" borderId="0" xfId="0" applyNumberFormat="1"/>
    <xf numFmtId="49" fontId="0" fillId="0" borderId="0" xfId="0" applyNumberFormat="1"/>
    <xf numFmtId="0" fontId="1" fillId="0" borderId="0" xfId="0" applyFont="1"/>
    <xf numFmtId="0" fontId="2" fillId="0" borderId="0" xfId="1"/>
    <xf numFmtId="1" fontId="0" fillId="2" borderId="0" xfId="0" applyNumberFormat="1" applyFill="1"/>
    <xf numFmtId="49" fontId="0" fillId="2" borderId="0" xfId="0" applyNumberFormat="1" applyFill="1"/>
    <xf numFmtId="0" fontId="2" fillId="2" borderId="0" xfId="1" applyFill="1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0" fontId="0" fillId="0" borderId="0" xfId="0"/>
    <xf numFmtId="49" fontId="0" fillId="0" borderId="0" xfId="0" applyNumberForma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gikey.com/product-detail/en/ERJ-6GEY0R00V/P0.0ACT-ND/82955" TargetMode="External"/><Relationship Id="rId1" Type="http://schemas.openxmlformats.org/officeDocument/2006/relationships/hyperlink" Target="http://www.digikey.com/product-detail/en/ERJ-6GEY0R00V/P0.0ACT-ND/82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A58" workbookViewId="0">
      <selection activeCell="R69" sqref="R69"/>
    </sheetView>
  </sheetViews>
  <sheetFormatPr defaultRowHeight="15" x14ac:dyDescent="0.25"/>
  <cols>
    <col min="3" max="3" width="36.42578125" customWidth="1"/>
    <col min="4" max="4" width="16.42578125" customWidth="1"/>
    <col min="5" max="5" width="20.28515625" customWidth="1"/>
    <col min="6" max="6" width="16.5703125" customWidth="1"/>
    <col min="7" max="7" width="25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5">
        <v>8</v>
      </c>
      <c r="B2" s="5">
        <v>1</v>
      </c>
      <c r="C2" s="6" t="s">
        <v>20</v>
      </c>
      <c r="D2" s="6" t="s">
        <v>9</v>
      </c>
      <c r="E2" s="6" t="s">
        <v>9</v>
      </c>
      <c r="F2" s="6" t="s">
        <v>21</v>
      </c>
      <c r="G2" s="6" t="s">
        <v>22</v>
      </c>
      <c r="H2" s="2" t="s">
        <v>9</v>
      </c>
    </row>
    <row r="3" spans="1:8" x14ac:dyDescent="0.25">
      <c r="A3" s="5">
        <v>9</v>
      </c>
      <c r="B3" s="5">
        <v>1</v>
      </c>
      <c r="C3" s="6" t="s">
        <v>20</v>
      </c>
      <c r="D3" s="6" t="s">
        <v>9</v>
      </c>
      <c r="E3" s="6" t="s">
        <v>9</v>
      </c>
      <c r="F3" s="6" t="s">
        <v>23</v>
      </c>
      <c r="G3" s="6" t="s">
        <v>22</v>
      </c>
      <c r="H3" s="2" t="s">
        <v>9</v>
      </c>
    </row>
    <row r="4" spans="1:8" x14ac:dyDescent="0.25">
      <c r="A4" s="5">
        <v>10</v>
      </c>
      <c r="B4" s="5">
        <v>1</v>
      </c>
      <c r="C4" s="6" t="s">
        <v>20</v>
      </c>
      <c r="D4" s="6" t="s">
        <v>9</v>
      </c>
      <c r="E4" s="6" t="s">
        <v>9</v>
      </c>
      <c r="F4" s="6" t="s">
        <v>24</v>
      </c>
      <c r="G4" s="6" t="s">
        <v>22</v>
      </c>
      <c r="H4" s="2" t="s">
        <v>9</v>
      </c>
    </row>
    <row r="5" spans="1:8" x14ac:dyDescent="0.25">
      <c r="A5" s="5">
        <v>19</v>
      </c>
      <c r="B5" s="5">
        <v>1</v>
      </c>
      <c r="C5" s="6" t="s">
        <v>20</v>
      </c>
      <c r="D5" s="6" t="s">
        <v>9</v>
      </c>
      <c r="E5" s="6" t="s">
        <v>9</v>
      </c>
      <c r="F5" s="6" t="s">
        <v>35</v>
      </c>
      <c r="G5" s="6" t="s">
        <v>22</v>
      </c>
      <c r="H5" s="2" t="s">
        <v>9</v>
      </c>
    </row>
    <row r="6" spans="1:8" x14ac:dyDescent="0.25">
      <c r="A6" s="5">
        <v>26</v>
      </c>
      <c r="B6" s="5">
        <v>1</v>
      </c>
      <c r="C6" s="6" t="s">
        <v>20</v>
      </c>
      <c r="D6" s="6" t="s">
        <v>9</v>
      </c>
      <c r="E6" s="6" t="s">
        <v>9</v>
      </c>
      <c r="F6" s="6" t="s">
        <v>42</v>
      </c>
      <c r="G6" s="6" t="s">
        <v>22</v>
      </c>
      <c r="H6" s="2" t="s">
        <v>9</v>
      </c>
    </row>
    <row r="7" spans="1:8" x14ac:dyDescent="0.25">
      <c r="A7" s="5">
        <v>57</v>
      </c>
      <c r="B7" s="5">
        <v>1</v>
      </c>
      <c r="C7" s="6" t="s">
        <v>20</v>
      </c>
      <c r="D7" s="6" t="s">
        <v>9</v>
      </c>
      <c r="E7" s="6" t="s">
        <v>9</v>
      </c>
      <c r="F7" s="6" t="s">
        <v>74</v>
      </c>
      <c r="G7" s="6" t="s">
        <v>22</v>
      </c>
      <c r="H7" s="2" t="s">
        <v>9</v>
      </c>
    </row>
    <row r="8" spans="1:8" x14ac:dyDescent="0.25">
      <c r="A8" s="5">
        <v>58</v>
      </c>
      <c r="B8" s="5">
        <v>1</v>
      </c>
      <c r="C8" s="6" t="s">
        <v>20</v>
      </c>
      <c r="D8" s="6" t="s">
        <v>9</v>
      </c>
      <c r="E8" s="6" t="s">
        <v>9</v>
      </c>
      <c r="F8" s="6" t="s">
        <v>75</v>
      </c>
      <c r="G8" s="6" t="s">
        <v>22</v>
      </c>
      <c r="H8" s="2" t="s">
        <v>9</v>
      </c>
    </row>
    <row r="9" spans="1:8" x14ac:dyDescent="0.25">
      <c r="A9" s="5">
        <v>63</v>
      </c>
      <c r="B9" s="5">
        <v>1</v>
      </c>
      <c r="C9" s="6" t="s">
        <v>20</v>
      </c>
      <c r="D9" s="6" t="s">
        <v>9</v>
      </c>
      <c r="E9" s="6" t="s">
        <v>9</v>
      </c>
      <c r="F9" s="6" t="s">
        <v>80</v>
      </c>
      <c r="G9" s="6" t="s">
        <v>22</v>
      </c>
      <c r="H9" s="2" t="s">
        <v>9</v>
      </c>
    </row>
    <row r="10" spans="1:8" x14ac:dyDescent="0.25">
      <c r="A10" s="5">
        <v>64</v>
      </c>
      <c r="B10" s="5">
        <v>1</v>
      </c>
      <c r="C10" s="6" t="s">
        <v>20</v>
      </c>
      <c r="D10" s="6" t="s">
        <v>9</v>
      </c>
      <c r="E10" s="7" t="s">
        <v>117</v>
      </c>
      <c r="F10" s="6" t="s">
        <v>81</v>
      </c>
      <c r="G10" s="6" t="s">
        <v>22</v>
      </c>
      <c r="H10" s="2" t="s">
        <v>9</v>
      </c>
    </row>
    <row r="11" spans="1:8" x14ac:dyDescent="0.25">
      <c r="A11" s="1">
        <v>1</v>
      </c>
      <c r="B11" s="1">
        <v>1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11</v>
      </c>
      <c r="H11" s="2" t="s">
        <v>9</v>
      </c>
    </row>
    <row r="12" spans="1:8" x14ac:dyDescent="0.25">
      <c r="A12" s="1">
        <v>2</v>
      </c>
      <c r="B12" s="1">
        <v>1</v>
      </c>
      <c r="C12" s="2" t="s">
        <v>8</v>
      </c>
      <c r="D12" s="2" t="s">
        <v>9</v>
      </c>
      <c r="E12" s="2" t="s">
        <v>9</v>
      </c>
      <c r="F12" s="2" t="s">
        <v>12</v>
      </c>
      <c r="G12" s="2" t="s">
        <v>11</v>
      </c>
      <c r="H12" s="2" t="s">
        <v>9</v>
      </c>
    </row>
    <row r="13" spans="1:8" x14ac:dyDescent="0.25">
      <c r="A13" s="1">
        <v>3</v>
      </c>
      <c r="B13" s="1">
        <v>1</v>
      </c>
      <c r="C13" s="2" t="s">
        <v>8</v>
      </c>
      <c r="D13" s="2" t="s">
        <v>9</v>
      </c>
      <c r="E13" s="2" t="s">
        <v>9</v>
      </c>
      <c r="F13" s="2" t="s">
        <v>13</v>
      </c>
      <c r="G13" s="2" t="s">
        <v>11</v>
      </c>
      <c r="H13" s="2" t="s">
        <v>9</v>
      </c>
    </row>
    <row r="14" spans="1:8" x14ac:dyDescent="0.25">
      <c r="A14" s="1">
        <v>4</v>
      </c>
      <c r="B14" s="1">
        <v>1</v>
      </c>
      <c r="C14" s="2" t="s">
        <v>8</v>
      </c>
      <c r="D14" s="2" t="s">
        <v>9</v>
      </c>
      <c r="E14" s="2" t="s">
        <v>9</v>
      </c>
      <c r="F14" s="2" t="s">
        <v>14</v>
      </c>
      <c r="G14" s="2" t="s">
        <v>11</v>
      </c>
      <c r="H14" s="2" t="s">
        <v>9</v>
      </c>
    </row>
    <row r="15" spans="1:8" x14ac:dyDescent="0.25">
      <c r="A15" s="1">
        <v>5</v>
      </c>
      <c r="B15" s="1">
        <v>1</v>
      </c>
      <c r="C15" s="2" t="s">
        <v>8</v>
      </c>
      <c r="D15" s="2" t="s">
        <v>9</v>
      </c>
      <c r="E15" s="2" t="s">
        <v>9</v>
      </c>
      <c r="F15" s="2" t="s">
        <v>15</v>
      </c>
      <c r="G15" s="2" t="s">
        <v>11</v>
      </c>
      <c r="H15" s="2" t="s">
        <v>9</v>
      </c>
    </row>
    <row r="16" spans="1:8" x14ac:dyDescent="0.25">
      <c r="A16" s="1">
        <v>6</v>
      </c>
      <c r="B16" s="1">
        <v>1</v>
      </c>
      <c r="C16" s="2" t="s">
        <v>8</v>
      </c>
      <c r="D16" s="2" t="s">
        <v>9</v>
      </c>
      <c r="E16" t="s">
        <v>118</v>
      </c>
      <c r="F16" s="2" t="s">
        <v>16</v>
      </c>
      <c r="G16" s="2" t="s">
        <v>11</v>
      </c>
      <c r="H16" s="2" t="s">
        <v>9</v>
      </c>
    </row>
    <row r="17" spans="1:8" x14ac:dyDescent="0.25">
      <c r="A17" s="5">
        <v>11</v>
      </c>
      <c r="B17" s="5">
        <v>1</v>
      </c>
      <c r="C17" s="6" t="s">
        <v>25</v>
      </c>
      <c r="D17" s="6" t="s">
        <v>9</v>
      </c>
      <c r="E17" s="6" t="s">
        <v>9</v>
      </c>
      <c r="F17" s="6" t="s">
        <v>26</v>
      </c>
      <c r="G17" s="6" t="s">
        <v>22</v>
      </c>
      <c r="H17" s="2" t="s">
        <v>9</v>
      </c>
    </row>
    <row r="18" spans="1:8" x14ac:dyDescent="0.25">
      <c r="A18" s="5">
        <v>12</v>
      </c>
      <c r="B18" s="5">
        <v>1</v>
      </c>
      <c r="C18" s="6" t="s">
        <v>25</v>
      </c>
      <c r="D18" s="6" t="s">
        <v>9</v>
      </c>
      <c r="E18" s="6" t="s">
        <v>119</v>
      </c>
      <c r="F18" s="6" t="s">
        <v>27</v>
      </c>
      <c r="G18" s="6" t="s">
        <v>22</v>
      </c>
      <c r="H18" s="2" t="s">
        <v>9</v>
      </c>
    </row>
    <row r="19" spans="1:8" x14ac:dyDescent="0.25">
      <c r="A19" s="1">
        <v>13</v>
      </c>
      <c r="B19" s="1">
        <v>1</v>
      </c>
      <c r="C19" s="2" t="s">
        <v>28</v>
      </c>
      <c r="D19" s="2" t="s">
        <v>9</v>
      </c>
      <c r="E19" s="2" t="s">
        <v>9</v>
      </c>
      <c r="F19" s="2" t="s">
        <v>29</v>
      </c>
      <c r="G19" s="2" t="s">
        <v>22</v>
      </c>
      <c r="H19" s="2" t="s">
        <v>9</v>
      </c>
    </row>
    <row r="20" spans="1:8" ht="15.75" x14ac:dyDescent="0.25">
      <c r="A20" s="1">
        <v>14</v>
      </c>
      <c r="B20" s="1">
        <v>1</v>
      </c>
      <c r="C20" s="2" t="s">
        <v>28</v>
      </c>
      <c r="D20" s="2" t="s">
        <v>9</v>
      </c>
      <c r="E20" s="3" t="s">
        <v>116</v>
      </c>
      <c r="F20" s="2" t="s">
        <v>30</v>
      </c>
      <c r="G20" s="2" t="s">
        <v>22</v>
      </c>
      <c r="H20" s="2" t="s">
        <v>9</v>
      </c>
    </row>
    <row r="21" spans="1:8" x14ac:dyDescent="0.25">
      <c r="A21" s="1">
        <v>15</v>
      </c>
      <c r="B21" s="1">
        <v>1</v>
      </c>
      <c r="C21" s="2" t="s">
        <v>28</v>
      </c>
      <c r="D21" s="2" t="s">
        <v>9</v>
      </c>
      <c r="E21" s="2" t="s">
        <v>9</v>
      </c>
      <c r="F21" s="2" t="s">
        <v>31</v>
      </c>
      <c r="G21" s="2" t="s">
        <v>22</v>
      </c>
      <c r="H21" s="2" t="s">
        <v>9</v>
      </c>
    </row>
    <row r="22" spans="1:8" x14ac:dyDescent="0.25">
      <c r="A22" s="1">
        <v>16</v>
      </c>
      <c r="B22" s="1">
        <v>1</v>
      </c>
      <c r="C22" s="2" t="s">
        <v>28</v>
      </c>
      <c r="D22" s="2" t="s">
        <v>9</v>
      </c>
      <c r="E22" s="2" t="s">
        <v>9</v>
      </c>
      <c r="F22" s="2" t="s">
        <v>32</v>
      </c>
      <c r="G22" s="2" t="s">
        <v>22</v>
      </c>
      <c r="H22" s="2" t="s">
        <v>9</v>
      </c>
    </row>
    <row r="23" spans="1:8" x14ac:dyDescent="0.25">
      <c r="A23" s="1">
        <v>17</v>
      </c>
      <c r="B23" s="1">
        <v>1</v>
      </c>
      <c r="C23" s="2" t="s">
        <v>28</v>
      </c>
      <c r="D23" s="2" t="s">
        <v>9</v>
      </c>
      <c r="E23" s="2" t="s">
        <v>9</v>
      </c>
      <c r="F23" s="2" t="s">
        <v>33</v>
      </c>
      <c r="G23" s="2" t="s">
        <v>22</v>
      </c>
      <c r="H23" s="2" t="s">
        <v>9</v>
      </c>
    </row>
    <row r="24" spans="1:8" x14ac:dyDescent="0.25">
      <c r="A24" s="1">
        <v>18</v>
      </c>
      <c r="B24" s="1">
        <v>1</v>
      </c>
      <c r="C24" s="2" t="s">
        <v>28</v>
      </c>
      <c r="D24" s="2" t="s">
        <v>9</v>
      </c>
      <c r="E24" s="2" t="s">
        <v>9</v>
      </c>
      <c r="F24" s="2" t="s">
        <v>34</v>
      </c>
      <c r="G24" s="2" t="s">
        <v>22</v>
      </c>
      <c r="H24" s="2" t="s">
        <v>9</v>
      </c>
    </row>
    <row r="25" spans="1:8" x14ac:dyDescent="0.25">
      <c r="A25" s="1">
        <v>20</v>
      </c>
      <c r="B25" s="1">
        <v>1</v>
      </c>
      <c r="C25" s="2" t="s">
        <v>28</v>
      </c>
      <c r="D25" s="2" t="s">
        <v>9</v>
      </c>
      <c r="E25" s="2" t="s">
        <v>9</v>
      </c>
      <c r="F25" s="2" t="s">
        <v>36</v>
      </c>
      <c r="G25" s="2" t="s">
        <v>22</v>
      </c>
      <c r="H25" s="2" t="s">
        <v>9</v>
      </c>
    </row>
    <row r="26" spans="1:8" x14ac:dyDescent="0.25">
      <c r="A26" s="1">
        <v>21</v>
      </c>
      <c r="B26" s="1">
        <v>1</v>
      </c>
      <c r="C26" s="2" t="s">
        <v>28</v>
      </c>
      <c r="D26" s="2" t="s">
        <v>9</v>
      </c>
      <c r="E26" s="2" t="s">
        <v>9</v>
      </c>
      <c r="F26" s="2" t="s">
        <v>37</v>
      </c>
      <c r="G26" s="2" t="s">
        <v>22</v>
      </c>
      <c r="H26" s="2" t="s">
        <v>9</v>
      </c>
    </row>
    <row r="27" spans="1:8" x14ac:dyDescent="0.25">
      <c r="A27" s="1">
        <v>22</v>
      </c>
      <c r="B27" s="1">
        <v>1</v>
      </c>
      <c r="C27" s="2" t="s">
        <v>28</v>
      </c>
      <c r="D27" s="2" t="s">
        <v>9</v>
      </c>
      <c r="E27" s="2" t="s">
        <v>9</v>
      </c>
      <c r="F27" s="2" t="s">
        <v>38</v>
      </c>
      <c r="G27" s="2" t="s">
        <v>22</v>
      </c>
      <c r="H27" s="2" t="s">
        <v>9</v>
      </c>
    </row>
    <row r="28" spans="1:8" x14ac:dyDescent="0.25">
      <c r="A28" s="1">
        <v>23</v>
      </c>
      <c r="B28" s="1">
        <v>1</v>
      </c>
      <c r="C28" s="2" t="s">
        <v>28</v>
      </c>
      <c r="D28" s="2" t="s">
        <v>9</v>
      </c>
      <c r="E28" s="2" t="s">
        <v>9</v>
      </c>
      <c r="F28" s="2" t="s">
        <v>39</v>
      </c>
      <c r="G28" s="2" t="s">
        <v>22</v>
      </c>
      <c r="H28" s="2" t="s">
        <v>9</v>
      </c>
    </row>
    <row r="29" spans="1:8" x14ac:dyDescent="0.25">
      <c r="A29" s="1">
        <v>24</v>
      </c>
      <c r="B29" s="1">
        <v>1</v>
      </c>
      <c r="C29" s="2" t="s">
        <v>28</v>
      </c>
      <c r="D29" s="2" t="s">
        <v>9</v>
      </c>
      <c r="E29" s="2" t="s">
        <v>9</v>
      </c>
      <c r="F29" s="2" t="s">
        <v>40</v>
      </c>
      <c r="G29" s="2" t="s">
        <v>22</v>
      </c>
      <c r="H29" s="2" t="s">
        <v>9</v>
      </c>
    </row>
    <row r="30" spans="1:8" x14ac:dyDescent="0.25">
      <c r="A30" s="1">
        <v>25</v>
      </c>
      <c r="B30" s="1">
        <v>1</v>
      </c>
      <c r="C30" s="2" t="s">
        <v>28</v>
      </c>
      <c r="D30" s="2" t="s">
        <v>9</v>
      </c>
      <c r="E30" s="2" t="s">
        <v>9</v>
      </c>
      <c r="F30" s="2" t="s">
        <v>41</v>
      </c>
      <c r="G30" s="2" t="s">
        <v>22</v>
      </c>
      <c r="H30" s="2" t="s">
        <v>9</v>
      </c>
    </row>
    <row r="31" spans="1:8" x14ac:dyDescent="0.25">
      <c r="A31" s="1">
        <v>27</v>
      </c>
      <c r="B31" s="1">
        <v>1</v>
      </c>
      <c r="C31" s="2" t="s">
        <v>28</v>
      </c>
      <c r="D31" s="2" t="s">
        <v>9</v>
      </c>
      <c r="E31" s="2" t="s">
        <v>9</v>
      </c>
      <c r="F31" s="2" t="s">
        <v>43</v>
      </c>
      <c r="G31" s="2" t="s">
        <v>22</v>
      </c>
      <c r="H31" s="2" t="s">
        <v>9</v>
      </c>
    </row>
    <row r="32" spans="1:8" x14ac:dyDescent="0.25">
      <c r="A32" s="1">
        <v>28</v>
      </c>
      <c r="B32" s="1">
        <v>1</v>
      </c>
      <c r="C32" s="2" t="s">
        <v>28</v>
      </c>
      <c r="D32" s="2" t="s">
        <v>9</v>
      </c>
      <c r="E32" s="2" t="s">
        <v>9</v>
      </c>
      <c r="F32" s="2" t="s">
        <v>44</v>
      </c>
      <c r="G32" s="2" t="s">
        <v>22</v>
      </c>
      <c r="H32" s="2" t="s">
        <v>9</v>
      </c>
    </row>
    <row r="33" spans="1:8" x14ac:dyDescent="0.25">
      <c r="A33" s="1">
        <v>29</v>
      </c>
      <c r="B33" s="1">
        <v>1</v>
      </c>
      <c r="C33" s="2" t="s">
        <v>28</v>
      </c>
      <c r="D33" s="2" t="s">
        <v>9</v>
      </c>
      <c r="E33" s="2" t="s">
        <v>9</v>
      </c>
      <c r="F33" s="2" t="s">
        <v>45</v>
      </c>
      <c r="G33" s="2" t="s">
        <v>22</v>
      </c>
      <c r="H33" s="2" t="s">
        <v>9</v>
      </c>
    </row>
    <row r="34" spans="1:8" x14ac:dyDescent="0.25">
      <c r="A34" s="1">
        <v>30</v>
      </c>
      <c r="B34" s="1">
        <v>1</v>
      </c>
      <c r="C34" s="2" t="s">
        <v>28</v>
      </c>
      <c r="D34" s="2" t="s">
        <v>9</v>
      </c>
      <c r="E34" s="2" t="s">
        <v>9</v>
      </c>
      <c r="F34" s="2" t="s">
        <v>46</v>
      </c>
      <c r="G34" s="2" t="s">
        <v>22</v>
      </c>
      <c r="H34" s="2" t="s">
        <v>9</v>
      </c>
    </row>
    <row r="35" spans="1:8" x14ac:dyDescent="0.25">
      <c r="A35" s="1">
        <v>31</v>
      </c>
      <c r="B35" s="1">
        <v>1</v>
      </c>
      <c r="C35" s="2" t="s">
        <v>28</v>
      </c>
      <c r="D35" s="2" t="s">
        <v>9</v>
      </c>
      <c r="E35" s="2" t="s">
        <v>9</v>
      </c>
      <c r="F35" s="2" t="s">
        <v>47</v>
      </c>
      <c r="G35" s="2" t="s">
        <v>22</v>
      </c>
      <c r="H35" s="2" t="s">
        <v>9</v>
      </c>
    </row>
    <row r="36" spans="1:8" x14ac:dyDescent="0.25">
      <c r="A36" s="1">
        <v>32</v>
      </c>
      <c r="B36" s="1">
        <v>1</v>
      </c>
      <c r="C36" s="2" t="s">
        <v>28</v>
      </c>
      <c r="D36" s="2" t="s">
        <v>9</v>
      </c>
      <c r="E36" s="2" t="s">
        <v>9</v>
      </c>
      <c r="F36" s="2" t="s">
        <v>48</v>
      </c>
      <c r="G36" s="2" t="s">
        <v>22</v>
      </c>
      <c r="H36" s="2" t="s">
        <v>9</v>
      </c>
    </row>
    <row r="37" spans="1:8" x14ac:dyDescent="0.25">
      <c r="A37" s="1">
        <v>33</v>
      </c>
      <c r="B37" s="1">
        <v>1</v>
      </c>
      <c r="C37" s="2" t="s">
        <v>28</v>
      </c>
      <c r="D37" s="2" t="s">
        <v>9</v>
      </c>
      <c r="E37" s="2" t="s">
        <v>9</v>
      </c>
      <c r="F37" s="2" t="s">
        <v>49</v>
      </c>
      <c r="G37" s="2" t="s">
        <v>22</v>
      </c>
      <c r="H37" s="2" t="s">
        <v>9</v>
      </c>
    </row>
    <row r="38" spans="1:8" x14ac:dyDescent="0.25">
      <c r="A38" s="1">
        <v>34</v>
      </c>
      <c r="B38" s="1">
        <v>1</v>
      </c>
      <c r="C38" s="2" t="s">
        <v>28</v>
      </c>
      <c r="D38" s="2" t="s">
        <v>9</v>
      </c>
      <c r="E38" s="2" t="s">
        <v>9</v>
      </c>
      <c r="F38" s="2" t="s">
        <v>50</v>
      </c>
      <c r="G38" s="2" t="s">
        <v>22</v>
      </c>
      <c r="H38" s="2" t="s">
        <v>9</v>
      </c>
    </row>
    <row r="39" spans="1:8" x14ac:dyDescent="0.25">
      <c r="A39" s="1">
        <v>35</v>
      </c>
      <c r="B39" s="1">
        <v>1</v>
      </c>
      <c r="C39" s="2" t="s">
        <v>28</v>
      </c>
      <c r="D39" s="2" t="s">
        <v>9</v>
      </c>
      <c r="E39" s="2" t="s">
        <v>9</v>
      </c>
      <c r="F39" s="2" t="s">
        <v>51</v>
      </c>
      <c r="G39" s="2" t="s">
        <v>22</v>
      </c>
      <c r="H39" s="2" t="s">
        <v>9</v>
      </c>
    </row>
    <row r="40" spans="1:8" x14ac:dyDescent="0.25">
      <c r="A40" s="1">
        <v>36</v>
      </c>
      <c r="B40" s="1">
        <v>1</v>
      </c>
      <c r="C40" s="2" t="s">
        <v>28</v>
      </c>
      <c r="D40" s="2" t="s">
        <v>9</v>
      </c>
      <c r="E40" s="2" t="s">
        <v>9</v>
      </c>
      <c r="F40" s="2" t="s">
        <v>52</v>
      </c>
      <c r="G40" s="2" t="s">
        <v>22</v>
      </c>
      <c r="H40" s="2" t="s">
        <v>9</v>
      </c>
    </row>
    <row r="41" spans="1:8" x14ac:dyDescent="0.25">
      <c r="A41" s="1">
        <v>37</v>
      </c>
      <c r="B41" s="1">
        <v>1</v>
      </c>
      <c r="C41" s="2" t="s">
        <v>53</v>
      </c>
      <c r="D41" s="2" t="s">
        <v>9</v>
      </c>
      <c r="E41" s="2" t="s">
        <v>9</v>
      </c>
      <c r="F41" s="2" t="s">
        <v>54</v>
      </c>
      <c r="G41" s="2" t="s">
        <v>22</v>
      </c>
      <c r="H41" s="2" t="s">
        <v>9</v>
      </c>
    </row>
    <row r="42" spans="1:8" x14ac:dyDescent="0.25">
      <c r="A42" s="1">
        <v>38</v>
      </c>
      <c r="B42" s="1">
        <v>1</v>
      </c>
      <c r="C42" s="2" t="s">
        <v>28</v>
      </c>
      <c r="D42" s="2" t="s">
        <v>9</v>
      </c>
      <c r="E42" s="2" t="s">
        <v>9</v>
      </c>
      <c r="F42" s="2" t="s">
        <v>55</v>
      </c>
      <c r="G42" s="2" t="s">
        <v>22</v>
      </c>
      <c r="H42" s="2" t="s">
        <v>9</v>
      </c>
    </row>
    <row r="43" spans="1:8" x14ac:dyDescent="0.25">
      <c r="A43" s="1">
        <v>39</v>
      </c>
      <c r="B43" s="1">
        <v>1</v>
      </c>
      <c r="C43" s="2" t="s">
        <v>28</v>
      </c>
      <c r="D43" s="2" t="s">
        <v>9</v>
      </c>
      <c r="E43" s="2" t="s">
        <v>9</v>
      </c>
      <c r="F43" s="2" t="s">
        <v>56</v>
      </c>
      <c r="G43" s="2" t="s">
        <v>22</v>
      </c>
      <c r="H43" s="2" t="s">
        <v>9</v>
      </c>
    </row>
    <row r="44" spans="1:8" x14ac:dyDescent="0.25">
      <c r="A44" s="1">
        <v>40</v>
      </c>
      <c r="B44" s="1">
        <v>1</v>
      </c>
      <c r="C44" s="2" t="s">
        <v>28</v>
      </c>
      <c r="D44" s="2" t="s">
        <v>9</v>
      </c>
      <c r="E44" s="2" t="s">
        <v>9</v>
      </c>
      <c r="F44" s="2" t="s">
        <v>57</v>
      </c>
      <c r="G44" s="2" t="s">
        <v>22</v>
      </c>
      <c r="H44" s="2" t="s">
        <v>9</v>
      </c>
    </row>
    <row r="45" spans="1:8" x14ac:dyDescent="0.25">
      <c r="A45" s="1">
        <v>41</v>
      </c>
      <c r="B45" s="1">
        <v>1</v>
      </c>
      <c r="C45" s="2" t="s">
        <v>28</v>
      </c>
      <c r="D45" s="2" t="s">
        <v>9</v>
      </c>
      <c r="E45" s="2" t="s">
        <v>9</v>
      </c>
      <c r="F45" s="2" t="s">
        <v>58</v>
      </c>
      <c r="G45" s="2" t="s">
        <v>22</v>
      </c>
      <c r="H45" s="2" t="s">
        <v>9</v>
      </c>
    </row>
    <row r="46" spans="1:8" x14ac:dyDescent="0.25">
      <c r="A46" s="1">
        <v>42</v>
      </c>
      <c r="B46" s="1">
        <v>1</v>
      </c>
      <c r="C46" s="2" t="s">
        <v>28</v>
      </c>
      <c r="D46" s="2" t="s">
        <v>9</v>
      </c>
      <c r="E46" s="2" t="s">
        <v>9</v>
      </c>
      <c r="F46" s="2" t="s">
        <v>59</v>
      </c>
      <c r="G46" s="2" t="s">
        <v>22</v>
      </c>
      <c r="H46" s="2" t="s">
        <v>9</v>
      </c>
    </row>
    <row r="47" spans="1:8" x14ac:dyDescent="0.25">
      <c r="A47" s="1">
        <v>43</v>
      </c>
      <c r="B47" s="1">
        <v>1</v>
      </c>
      <c r="C47" s="2" t="s">
        <v>28</v>
      </c>
      <c r="D47" s="2" t="s">
        <v>9</v>
      </c>
      <c r="E47" s="2" t="s">
        <v>9</v>
      </c>
      <c r="F47" s="2" t="s">
        <v>60</v>
      </c>
      <c r="G47" s="2" t="s">
        <v>22</v>
      </c>
      <c r="H47" s="2" t="s">
        <v>9</v>
      </c>
    </row>
    <row r="48" spans="1:8" x14ac:dyDescent="0.25">
      <c r="A48" s="1">
        <v>44</v>
      </c>
      <c r="B48" s="1">
        <v>1</v>
      </c>
      <c r="C48" s="2" t="s">
        <v>28</v>
      </c>
      <c r="D48" s="2" t="s">
        <v>9</v>
      </c>
      <c r="E48" s="2" t="s">
        <v>9</v>
      </c>
      <c r="F48" s="2" t="s">
        <v>61</v>
      </c>
      <c r="G48" s="2" t="s">
        <v>22</v>
      </c>
      <c r="H48" s="2" t="s">
        <v>9</v>
      </c>
    </row>
    <row r="49" spans="1:8" x14ac:dyDescent="0.25">
      <c r="A49" s="1">
        <v>45</v>
      </c>
      <c r="B49" s="1">
        <v>1</v>
      </c>
      <c r="C49" s="2" t="s">
        <v>28</v>
      </c>
      <c r="D49" s="2" t="s">
        <v>9</v>
      </c>
      <c r="E49" s="2" t="s">
        <v>9</v>
      </c>
      <c r="F49" s="2" t="s">
        <v>62</v>
      </c>
      <c r="G49" s="2" t="s">
        <v>22</v>
      </c>
      <c r="H49" s="2" t="s">
        <v>9</v>
      </c>
    </row>
    <row r="50" spans="1:8" x14ac:dyDescent="0.25">
      <c r="A50" s="1">
        <v>46</v>
      </c>
      <c r="B50" s="1">
        <v>1</v>
      </c>
      <c r="C50" s="2" t="s">
        <v>28</v>
      </c>
      <c r="D50" s="2" t="s">
        <v>9</v>
      </c>
      <c r="E50" s="2" t="s">
        <v>9</v>
      </c>
      <c r="F50" s="2" t="s">
        <v>63</v>
      </c>
      <c r="G50" s="2" t="s">
        <v>22</v>
      </c>
      <c r="H50" s="2" t="s">
        <v>9</v>
      </c>
    </row>
    <row r="51" spans="1:8" x14ac:dyDescent="0.25">
      <c r="A51" s="1">
        <v>47</v>
      </c>
      <c r="B51" s="1">
        <v>1</v>
      </c>
      <c r="C51" s="2" t="s">
        <v>28</v>
      </c>
      <c r="D51" s="2" t="s">
        <v>9</v>
      </c>
      <c r="E51" s="2" t="s">
        <v>9</v>
      </c>
      <c r="F51" s="2" t="s">
        <v>64</v>
      </c>
      <c r="G51" s="2" t="s">
        <v>22</v>
      </c>
      <c r="H51" s="2" t="s">
        <v>9</v>
      </c>
    </row>
    <row r="52" spans="1:8" x14ac:dyDescent="0.25">
      <c r="A52" s="1">
        <v>48</v>
      </c>
      <c r="B52" s="1">
        <v>1</v>
      </c>
      <c r="C52" s="2" t="s">
        <v>28</v>
      </c>
      <c r="D52" s="2" t="s">
        <v>9</v>
      </c>
      <c r="E52" s="2" t="s">
        <v>9</v>
      </c>
      <c r="F52" s="2" t="s">
        <v>65</v>
      </c>
      <c r="G52" s="2" t="s">
        <v>22</v>
      </c>
      <c r="H52" s="2" t="s">
        <v>9</v>
      </c>
    </row>
    <row r="53" spans="1:8" x14ac:dyDescent="0.25">
      <c r="A53" s="1">
        <v>49</v>
      </c>
      <c r="B53" s="1">
        <v>1</v>
      </c>
      <c r="C53" s="2" t="s">
        <v>28</v>
      </c>
      <c r="D53" s="2" t="s">
        <v>9</v>
      </c>
      <c r="E53" s="2" t="s">
        <v>9</v>
      </c>
      <c r="F53" s="2" t="s">
        <v>66</v>
      </c>
      <c r="G53" s="2" t="s">
        <v>22</v>
      </c>
      <c r="H53" s="2" t="s">
        <v>9</v>
      </c>
    </row>
    <row r="54" spans="1:8" x14ac:dyDescent="0.25">
      <c r="A54" s="1">
        <v>50</v>
      </c>
      <c r="B54" s="1">
        <v>1</v>
      </c>
      <c r="C54" s="2" t="s">
        <v>28</v>
      </c>
      <c r="D54" s="2" t="s">
        <v>9</v>
      </c>
      <c r="E54" s="2" t="s">
        <v>9</v>
      </c>
      <c r="F54" s="2" t="s">
        <v>67</v>
      </c>
      <c r="G54" s="2" t="s">
        <v>22</v>
      </c>
      <c r="H54" s="2" t="s">
        <v>9</v>
      </c>
    </row>
    <row r="55" spans="1:8" x14ac:dyDescent="0.25">
      <c r="A55" s="1">
        <v>51</v>
      </c>
      <c r="B55" s="1">
        <v>1</v>
      </c>
      <c r="C55" s="2" t="s">
        <v>28</v>
      </c>
      <c r="D55" s="2" t="s">
        <v>9</v>
      </c>
      <c r="E55" s="2" t="s">
        <v>9</v>
      </c>
      <c r="F55" s="2" t="s">
        <v>68</v>
      </c>
      <c r="G55" s="2" t="s">
        <v>22</v>
      </c>
      <c r="H55" s="2" t="s">
        <v>9</v>
      </c>
    </row>
    <row r="56" spans="1:8" x14ac:dyDescent="0.25">
      <c r="A56" s="1">
        <v>52</v>
      </c>
      <c r="B56" s="1">
        <v>1</v>
      </c>
      <c r="C56" s="2" t="s">
        <v>28</v>
      </c>
      <c r="D56" s="2" t="s">
        <v>9</v>
      </c>
      <c r="E56" s="2" t="s">
        <v>9</v>
      </c>
      <c r="F56" s="2" t="s">
        <v>69</v>
      </c>
      <c r="G56" s="2" t="s">
        <v>22</v>
      </c>
      <c r="H56" s="2" t="s">
        <v>9</v>
      </c>
    </row>
    <row r="57" spans="1:8" x14ac:dyDescent="0.25">
      <c r="A57" s="1">
        <v>53</v>
      </c>
      <c r="B57" s="1">
        <v>1</v>
      </c>
      <c r="C57" s="2" t="s">
        <v>28</v>
      </c>
      <c r="D57" s="2" t="s">
        <v>9</v>
      </c>
      <c r="E57" s="2" t="s">
        <v>9</v>
      </c>
      <c r="F57" s="2" t="s">
        <v>70</v>
      </c>
      <c r="G57" s="2" t="s">
        <v>22</v>
      </c>
      <c r="H57" s="2" t="s">
        <v>9</v>
      </c>
    </row>
    <row r="58" spans="1:8" x14ac:dyDescent="0.25">
      <c r="A58" s="1">
        <v>54</v>
      </c>
      <c r="B58" s="1">
        <v>1</v>
      </c>
      <c r="C58" s="2" t="s">
        <v>28</v>
      </c>
      <c r="D58" s="2" t="s">
        <v>9</v>
      </c>
      <c r="E58" s="2" t="s">
        <v>9</v>
      </c>
      <c r="F58" s="2" t="s">
        <v>71</v>
      </c>
      <c r="G58" s="2" t="s">
        <v>22</v>
      </c>
      <c r="H58" s="2" t="s">
        <v>9</v>
      </c>
    </row>
    <row r="59" spans="1:8" x14ac:dyDescent="0.25">
      <c r="A59" s="1">
        <v>55</v>
      </c>
      <c r="B59" s="1">
        <v>1</v>
      </c>
      <c r="C59" s="2" t="s">
        <v>28</v>
      </c>
      <c r="D59" s="2" t="s">
        <v>9</v>
      </c>
      <c r="E59" s="2" t="s">
        <v>9</v>
      </c>
      <c r="F59" s="2" t="s">
        <v>72</v>
      </c>
      <c r="G59" s="2" t="s">
        <v>22</v>
      </c>
      <c r="H59" s="2" t="s">
        <v>9</v>
      </c>
    </row>
    <row r="60" spans="1:8" x14ac:dyDescent="0.25">
      <c r="A60" s="1">
        <v>56</v>
      </c>
      <c r="B60" s="1">
        <v>1</v>
      </c>
      <c r="C60" s="2" t="s">
        <v>28</v>
      </c>
      <c r="D60" s="2" t="s">
        <v>9</v>
      </c>
      <c r="E60" s="2" t="s">
        <v>9</v>
      </c>
      <c r="F60" s="2" t="s">
        <v>73</v>
      </c>
      <c r="G60" s="2" t="s">
        <v>22</v>
      </c>
      <c r="H60" s="2" t="s">
        <v>9</v>
      </c>
    </row>
    <row r="61" spans="1:8" x14ac:dyDescent="0.25">
      <c r="A61" s="1">
        <v>59</v>
      </c>
      <c r="B61" s="1">
        <v>1</v>
      </c>
      <c r="C61" s="2" t="s">
        <v>53</v>
      </c>
      <c r="D61" s="2" t="s">
        <v>9</v>
      </c>
      <c r="E61" s="2" t="s">
        <v>9</v>
      </c>
      <c r="F61" s="2" t="s">
        <v>76</v>
      </c>
      <c r="G61" s="2" t="s">
        <v>22</v>
      </c>
      <c r="H61" s="2" t="s">
        <v>9</v>
      </c>
    </row>
    <row r="62" spans="1:8" x14ac:dyDescent="0.25">
      <c r="A62" s="1">
        <v>60</v>
      </c>
      <c r="B62" s="1">
        <v>1</v>
      </c>
      <c r="C62" s="2" t="s">
        <v>53</v>
      </c>
      <c r="D62" s="2" t="s">
        <v>9</v>
      </c>
      <c r="E62" s="2" t="s">
        <v>9</v>
      </c>
      <c r="F62" s="2" t="s">
        <v>77</v>
      </c>
      <c r="G62" s="2" t="s">
        <v>22</v>
      </c>
      <c r="H62" s="2" t="s">
        <v>9</v>
      </c>
    </row>
    <row r="63" spans="1:8" x14ac:dyDescent="0.25">
      <c r="A63" s="1">
        <v>61</v>
      </c>
      <c r="B63" s="1">
        <v>1</v>
      </c>
      <c r="C63" s="2" t="s">
        <v>53</v>
      </c>
      <c r="D63" s="2" t="s">
        <v>9</v>
      </c>
      <c r="E63" s="2" t="s">
        <v>9</v>
      </c>
      <c r="F63" s="2" t="s">
        <v>78</v>
      </c>
      <c r="G63" s="2" t="s">
        <v>22</v>
      </c>
      <c r="H63" s="2" t="s">
        <v>9</v>
      </c>
    </row>
    <row r="64" spans="1:8" x14ac:dyDescent="0.25">
      <c r="A64" s="1">
        <v>62</v>
      </c>
      <c r="B64" s="1">
        <v>1</v>
      </c>
      <c r="C64" s="2" t="s">
        <v>53</v>
      </c>
      <c r="D64" s="2" t="s">
        <v>9</v>
      </c>
      <c r="E64" s="2" t="s">
        <v>9</v>
      </c>
      <c r="F64" s="2" t="s">
        <v>79</v>
      </c>
      <c r="G64" s="2" t="s">
        <v>22</v>
      </c>
      <c r="H64" s="2" t="s">
        <v>9</v>
      </c>
    </row>
    <row r="65" spans="1:18" x14ac:dyDescent="0.25">
      <c r="A65" s="1">
        <v>65</v>
      </c>
      <c r="B65" s="1">
        <v>1</v>
      </c>
      <c r="C65" s="2" t="s">
        <v>53</v>
      </c>
      <c r="D65" s="2" t="s">
        <v>9</v>
      </c>
      <c r="E65" s="2" t="s">
        <v>9</v>
      </c>
      <c r="F65" s="2" t="s">
        <v>82</v>
      </c>
      <c r="G65" s="2" t="s">
        <v>22</v>
      </c>
      <c r="H65" s="2" t="s">
        <v>9</v>
      </c>
    </row>
    <row r="66" spans="1:18" x14ac:dyDescent="0.25">
      <c r="A66" s="1">
        <v>66</v>
      </c>
      <c r="B66" s="1">
        <v>1</v>
      </c>
      <c r="C66" s="2" t="s">
        <v>28</v>
      </c>
      <c r="D66" s="2" t="s">
        <v>9</v>
      </c>
      <c r="E66" s="2" t="s">
        <v>9</v>
      </c>
      <c r="F66" s="2" t="s">
        <v>83</v>
      </c>
      <c r="G66" s="2" t="s">
        <v>22</v>
      </c>
      <c r="H66" s="2" t="s">
        <v>9</v>
      </c>
      <c r="L66" t="s">
        <v>127</v>
      </c>
    </row>
    <row r="67" spans="1:18" x14ac:dyDescent="0.25">
      <c r="A67" s="1">
        <v>67</v>
      </c>
      <c r="B67" s="1">
        <v>1</v>
      </c>
      <c r="C67" s="2" t="s">
        <v>28</v>
      </c>
      <c r="D67" s="2" t="s">
        <v>9</v>
      </c>
      <c r="E67" s="2" t="s">
        <v>9</v>
      </c>
      <c r="F67" s="2" t="s">
        <v>84</v>
      </c>
      <c r="G67" s="2" t="s">
        <v>22</v>
      </c>
      <c r="H67" s="2" t="s">
        <v>9</v>
      </c>
      <c r="L67">
        <v>51</v>
      </c>
    </row>
    <row r="68" spans="1:18" x14ac:dyDescent="0.25">
      <c r="A68" s="1">
        <v>68</v>
      </c>
      <c r="B68" s="1">
        <v>1</v>
      </c>
      <c r="C68" s="2" t="s">
        <v>28</v>
      </c>
      <c r="D68" s="2" t="s">
        <v>9</v>
      </c>
      <c r="E68" s="2" t="s">
        <v>9</v>
      </c>
      <c r="F68" s="2" t="s">
        <v>85</v>
      </c>
      <c r="G68" s="2" t="s">
        <v>22</v>
      </c>
      <c r="H68" s="2" t="s">
        <v>9</v>
      </c>
    </row>
    <row r="69" spans="1:18" x14ac:dyDescent="0.25">
      <c r="A69" s="1">
        <v>69</v>
      </c>
      <c r="B69" s="1">
        <v>1</v>
      </c>
      <c r="C69" s="2" t="s">
        <v>28</v>
      </c>
      <c r="D69" s="2" t="s">
        <v>9</v>
      </c>
      <c r="E69" s="2" t="s">
        <v>9</v>
      </c>
      <c r="F69" s="2" t="s">
        <v>86</v>
      </c>
      <c r="G69" s="2" t="s">
        <v>22</v>
      </c>
      <c r="H69" s="2" t="s">
        <v>9</v>
      </c>
      <c r="I69" s="1">
        <v>2</v>
      </c>
      <c r="J69" t="s">
        <v>119</v>
      </c>
      <c r="L69">
        <f>I69*$L$67</f>
        <v>102</v>
      </c>
      <c r="N69" s="12" t="s">
        <v>119</v>
      </c>
      <c r="O69" s="11"/>
      <c r="P69" s="11">
        <v>46</v>
      </c>
      <c r="R69">
        <f>L69+P69</f>
        <v>148</v>
      </c>
    </row>
    <row r="70" spans="1:18" x14ac:dyDescent="0.25">
      <c r="A70" s="1">
        <v>70</v>
      </c>
      <c r="B70" s="1">
        <v>1</v>
      </c>
      <c r="C70" s="2" t="s">
        <v>28</v>
      </c>
      <c r="D70" s="2" t="s">
        <v>9</v>
      </c>
      <c r="E70" s="2" t="s">
        <v>9</v>
      </c>
      <c r="F70" s="2" t="s">
        <v>87</v>
      </c>
      <c r="G70" s="2" t="s">
        <v>22</v>
      </c>
      <c r="H70" s="2" t="s">
        <v>9</v>
      </c>
      <c r="I70" s="1">
        <f>SUM(B11:B16)</f>
        <v>6</v>
      </c>
      <c r="J70" t="s">
        <v>118</v>
      </c>
      <c r="L70">
        <f t="shared" ref="L70:L79" si="0">I70*$L$67</f>
        <v>306</v>
      </c>
      <c r="N70" s="12" t="s">
        <v>118</v>
      </c>
      <c r="O70" s="11"/>
      <c r="P70" s="11">
        <v>138</v>
      </c>
      <c r="R70" s="11">
        <f t="shared" ref="R70:R78" si="1">L70+P70</f>
        <v>444</v>
      </c>
    </row>
    <row r="71" spans="1:18" x14ac:dyDescent="0.25">
      <c r="A71" s="1">
        <v>71</v>
      </c>
      <c r="B71" s="1">
        <v>1</v>
      </c>
      <c r="C71" s="2" t="s">
        <v>28</v>
      </c>
      <c r="D71" s="2" t="s">
        <v>9</v>
      </c>
      <c r="E71" s="2" t="s">
        <v>9</v>
      </c>
      <c r="F71" s="2" t="s">
        <v>88</v>
      </c>
      <c r="G71" s="2" t="s">
        <v>22</v>
      </c>
      <c r="H71" s="2" t="s">
        <v>9</v>
      </c>
      <c r="I71" s="1">
        <f>SUM(B2:B10)</f>
        <v>9</v>
      </c>
      <c r="J71" s="4" t="s">
        <v>117</v>
      </c>
      <c r="L71">
        <f t="shared" si="0"/>
        <v>459</v>
      </c>
      <c r="N71" s="12" t="s">
        <v>117</v>
      </c>
      <c r="O71" s="11"/>
      <c r="P71" s="11">
        <v>92</v>
      </c>
      <c r="R71" s="11">
        <f t="shared" si="1"/>
        <v>551</v>
      </c>
    </row>
    <row r="72" spans="1:18" ht="15.75" x14ac:dyDescent="0.25">
      <c r="A72" s="1">
        <v>72</v>
      </c>
      <c r="B72" s="1">
        <v>1</v>
      </c>
      <c r="C72" s="2" t="s">
        <v>28</v>
      </c>
      <c r="D72" s="2" t="s">
        <v>9</v>
      </c>
      <c r="E72" s="2" t="s">
        <v>9</v>
      </c>
      <c r="F72" s="2" t="s">
        <v>89</v>
      </c>
      <c r="G72" s="2" t="s">
        <v>22</v>
      </c>
      <c r="H72" s="2" t="s">
        <v>9</v>
      </c>
      <c r="I72" s="1">
        <f>SUM(B19:B73)</f>
        <v>55</v>
      </c>
      <c r="J72" s="3" t="s">
        <v>116</v>
      </c>
      <c r="L72">
        <f t="shared" si="0"/>
        <v>2805</v>
      </c>
      <c r="N72" s="12" t="s">
        <v>116</v>
      </c>
      <c r="O72" s="11"/>
      <c r="P72" s="11">
        <v>874</v>
      </c>
      <c r="R72" s="11">
        <f t="shared" si="1"/>
        <v>3679</v>
      </c>
    </row>
    <row r="73" spans="1:18" ht="15.75" x14ac:dyDescent="0.25">
      <c r="A73" s="1">
        <v>73</v>
      </c>
      <c r="B73" s="1">
        <v>1</v>
      </c>
      <c r="C73" s="2" t="s">
        <v>28</v>
      </c>
      <c r="D73" s="2" t="s">
        <v>9</v>
      </c>
      <c r="E73" s="2" t="s">
        <v>9</v>
      </c>
      <c r="F73" s="2" t="s">
        <v>90</v>
      </c>
      <c r="G73" s="2" t="s">
        <v>22</v>
      </c>
      <c r="H73" s="2" t="s">
        <v>9</v>
      </c>
      <c r="I73">
        <v>1</v>
      </c>
      <c r="J73" s="3" t="s">
        <v>120</v>
      </c>
      <c r="L73">
        <f t="shared" si="0"/>
        <v>51</v>
      </c>
      <c r="N73" s="12" t="s">
        <v>120</v>
      </c>
      <c r="O73" s="11"/>
      <c r="P73" s="11">
        <v>23</v>
      </c>
      <c r="R73" s="11">
        <f t="shared" si="1"/>
        <v>74</v>
      </c>
    </row>
    <row r="74" spans="1:18" ht="15.75" x14ac:dyDescent="0.25">
      <c r="A74" s="5">
        <v>75</v>
      </c>
      <c r="B74" s="5">
        <v>1</v>
      </c>
      <c r="C74" s="6" t="s">
        <v>94</v>
      </c>
      <c r="D74" s="6" t="s">
        <v>9</v>
      </c>
      <c r="E74" s="8" t="s">
        <v>120</v>
      </c>
      <c r="F74" s="6" t="s">
        <v>95</v>
      </c>
      <c r="G74" s="6" t="s">
        <v>96</v>
      </c>
      <c r="H74" s="2" t="s">
        <v>9</v>
      </c>
      <c r="I74">
        <v>1</v>
      </c>
      <c r="J74" t="s">
        <v>121</v>
      </c>
      <c r="L74">
        <f t="shared" si="0"/>
        <v>51</v>
      </c>
      <c r="N74" s="12" t="s">
        <v>121</v>
      </c>
      <c r="O74" s="11"/>
      <c r="P74" s="11">
        <v>23</v>
      </c>
      <c r="R74" s="11">
        <f t="shared" si="1"/>
        <v>74</v>
      </c>
    </row>
    <row r="75" spans="1:18" ht="15.75" x14ac:dyDescent="0.25">
      <c r="A75" s="1">
        <v>78</v>
      </c>
      <c r="B75" s="1">
        <v>1</v>
      </c>
      <c r="C75" s="2" t="s">
        <v>102</v>
      </c>
      <c r="D75" s="2" t="s">
        <v>9</v>
      </c>
      <c r="E75" s="2" t="s">
        <v>121</v>
      </c>
      <c r="F75" s="2" t="s">
        <v>103</v>
      </c>
      <c r="G75" s="2" t="s">
        <v>102</v>
      </c>
      <c r="H75" s="2" t="s">
        <v>9</v>
      </c>
      <c r="I75">
        <v>1</v>
      </c>
      <c r="J75" s="3" t="s">
        <v>123</v>
      </c>
      <c r="L75">
        <f t="shared" si="0"/>
        <v>51</v>
      </c>
      <c r="R75" s="11">
        <f t="shared" si="1"/>
        <v>51</v>
      </c>
    </row>
    <row r="76" spans="1:18" ht="15.75" x14ac:dyDescent="0.25">
      <c r="A76" s="5">
        <v>82</v>
      </c>
      <c r="B76" s="5">
        <v>1</v>
      </c>
      <c r="C76" s="6" t="s">
        <v>110</v>
      </c>
      <c r="D76" s="6" t="s">
        <v>9</v>
      </c>
      <c r="E76" s="8" t="s">
        <v>123</v>
      </c>
      <c r="F76" s="6" t="s">
        <v>111</v>
      </c>
      <c r="G76" s="6" t="s">
        <v>112</v>
      </c>
      <c r="H76" s="2" t="s">
        <v>9</v>
      </c>
      <c r="I76">
        <v>1</v>
      </c>
      <c r="J76" s="3" t="s">
        <v>124</v>
      </c>
      <c r="L76">
        <f t="shared" si="0"/>
        <v>51</v>
      </c>
      <c r="N76" s="12" t="s">
        <v>124</v>
      </c>
      <c r="O76" s="11"/>
      <c r="P76" s="11">
        <v>46</v>
      </c>
      <c r="R76" s="11">
        <f t="shared" si="1"/>
        <v>97</v>
      </c>
    </row>
    <row r="77" spans="1:18" ht="15.75" x14ac:dyDescent="0.25">
      <c r="A77" s="1">
        <v>83</v>
      </c>
      <c r="B77" s="1">
        <v>1</v>
      </c>
      <c r="C77" s="2" t="s">
        <v>113</v>
      </c>
      <c r="D77" s="2" t="s">
        <v>9</v>
      </c>
      <c r="E77" s="3" t="s">
        <v>124</v>
      </c>
      <c r="F77" s="2" t="s">
        <v>114</v>
      </c>
      <c r="G77" s="2" t="s">
        <v>115</v>
      </c>
      <c r="H77" s="2" t="s">
        <v>9</v>
      </c>
      <c r="I77">
        <v>2</v>
      </c>
      <c r="J77" s="3" t="s">
        <v>125</v>
      </c>
      <c r="L77">
        <f t="shared" si="0"/>
        <v>102</v>
      </c>
      <c r="R77" s="11">
        <f t="shared" si="1"/>
        <v>102</v>
      </c>
    </row>
    <row r="78" spans="1:18" ht="15.75" x14ac:dyDescent="0.25">
      <c r="A78" s="5">
        <v>80</v>
      </c>
      <c r="B78" s="5">
        <v>1</v>
      </c>
      <c r="C78" s="6" t="s">
        <v>107</v>
      </c>
      <c r="D78" s="6" t="s">
        <v>9</v>
      </c>
      <c r="E78" s="8" t="s">
        <v>125</v>
      </c>
      <c r="F78" s="6" t="s">
        <v>108</v>
      </c>
      <c r="G78" s="6" t="s">
        <v>96</v>
      </c>
      <c r="H78" s="2" t="s">
        <v>9</v>
      </c>
      <c r="I78">
        <v>1</v>
      </c>
      <c r="J78" s="3" t="s">
        <v>122</v>
      </c>
      <c r="L78">
        <f t="shared" si="0"/>
        <v>51</v>
      </c>
      <c r="N78" s="12" t="s">
        <v>122</v>
      </c>
      <c r="O78" s="11"/>
      <c r="P78" s="11">
        <v>23</v>
      </c>
      <c r="R78" s="11">
        <f t="shared" si="1"/>
        <v>74</v>
      </c>
    </row>
    <row r="79" spans="1:18" x14ac:dyDescent="0.25">
      <c r="A79" s="5">
        <v>81</v>
      </c>
      <c r="B79" s="5">
        <v>1</v>
      </c>
      <c r="C79" s="6" t="s">
        <v>107</v>
      </c>
      <c r="D79" s="6" t="s">
        <v>9</v>
      </c>
      <c r="E79" s="6" t="s">
        <v>9</v>
      </c>
      <c r="F79" s="6" t="s">
        <v>109</v>
      </c>
      <c r="G79" s="6" t="s">
        <v>96</v>
      </c>
      <c r="H79" s="2" t="s">
        <v>9</v>
      </c>
      <c r="I79">
        <v>1</v>
      </c>
      <c r="J79" t="s">
        <v>126</v>
      </c>
      <c r="L79">
        <f t="shared" si="0"/>
        <v>51</v>
      </c>
    </row>
    <row r="80" spans="1:18" ht="15.75" x14ac:dyDescent="0.25">
      <c r="A80" s="1">
        <v>77</v>
      </c>
      <c r="B80" s="1">
        <v>1</v>
      </c>
      <c r="C80" s="2" t="s">
        <v>100</v>
      </c>
      <c r="D80" s="2" t="s">
        <v>9</v>
      </c>
      <c r="E80" s="9" t="s">
        <v>122</v>
      </c>
      <c r="F80" s="2" t="s">
        <v>101</v>
      </c>
      <c r="G80" s="2" t="s">
        <v>100</v>
      </c>
      <c r="H80" s="2" t="s">
        <v>9</v>
      </c>
      <c r="I80" s="1">
        <f>SUM(I69:I79)</f>
        <v>80</v>
      </c>
    </row>
    <row r="81" spans="1:12" x14ac:dyDescent="0.25">
      <c r="A81" s="5">
        <v>7</v>
      </c>
      <c r="B81" s="5">
        <v>1</v>
      </c>
      <c r="C81" s="6" t="s">
        <v>17</v>
      </c>
      <c r="D81" s="6" t="s">
        <v>9</v>
      </c>
      <c r="E81" s="10" t="s">
        <v>126</v>
      </c>
      <c r="F81" s="6" t="s">
        <v>18</v>
      </c>
      <c r="G81" s="6" t="s">
        <v>19</v>
      </c>
      <c r="H81" s="2" t="s">
        <v>9</v>
      </c>
    </row>
    <row r="82" spans="1:12" ht="15.75" x14ac:dyDescent="0.25">
      <c r="A82" s="1">
        <v>79</v>
      </c>
      <c r="B82" s="1">
        <v>1</v>
      </c>
      <c r="C82" s="2" t="s">
        <v>104</v>
      </c>
      <c r="D82" s="2" t="s">
        <v>9</v>
      </c>
      <c r="E82" s="2" t="s">
        <v>9</v>
      </c>
      <c r="F82" s="2" t="s">
        <v>105</v>
      </c>
      <c r="G82" s="2" t="s">
        <v>106</v>
      </c>
      <c r="H82" s="2" t="s">
        <v>9</v>
      </c>
      <c r="J82" s="13" t="s">
        <v>128</v>
      </c>
      <c r="K82" s="11"/>
      <c r="L82" s="11">
        <v>23</v>
      </c>
    </row>
    <row r="83" spans="1:12" ht="15.75" x14ac:dyDescent="0.25">
      <c r="A83" s="1">
        <v>76</v>
      </c>
      <c r="B83" s="1">
        <v>1</v>
      </c>
      <c r="C83" s="2" t="s">
        <v>97</v>
      </c>
      <c r="D83" s="2" t="s">
        <v>9</v>
      </c>
      <c r="E83" s="2" t="s">
        <v>9</v>
      </c>
      <c r="F83" s="2" t="s">
        <v>98</v>
      </c>
      <c r="G83" s="2" t="s">
        <v>99</v>
      </c>
      <c r="H83" s="2" t="s">
        <v>9</v>
      </c>
      <c r="J83" s="13" t="s">
        <v>129</v>
      </c>
      <c r="K83" s="11"/>
      <c r="L83" s="11">
        <v>23</v>
      </c>
    </row>
    <row r="84" spans="1:12" ht="15.75" x14ac:dyDescent="0.25">
      <c r="A84" s="1">
        <v>74</v>
      </c>
      <c r="B84" s="1">
        <v>1</v>
      </c>
      <c r="C84" s="2" t="s">
        <v>91</v>
      </c>
      <c r="D84" s="2" t="s">
        <v>9</v>
      </c>
      <c r="E84" s="2" t="s">
        <v>9</v>
      </c>
      <c r="F84" s="2" t="s">
        <v>92</v>
      </c>
      <c r="G84" s="2" t="s">
        <v>93</v>
      </c>
      <c r="H84" s="2" t="s">
        <v>9</v>
      </c>
      <c r="J84" s="13" t="s">
        <v>130</v>
      </c>
      <c r="K84" s="11"/>
      <c r="L84" s="11">
        <v>46</v>
      </c>
    </row>
    <row r="85" spans="1:12" x14ac:dyDescent="0.25">
      <c r="B85" s="1">
        <f>SUM(B2:B84)</f>
        <v>83</v>
      </c>
    </row>
  </sheetData>
  <sortState ref="A2:G84">
    <sortCondition ref="C2:C84"/>
  </sortState>
  <hyperlinks>
    <hyperlink ref="E10" r:id="rId1" display="http://www.digikey.com/product-detail/en/ERJ-6GEY0R00V/P0.0ACT-ND/82955"/>
    <hyperlink ref="J71" r:id="rId2" display="http://www.digikey.com/product-detail/en/ERJ-6GEY0R00V/P0.0ACT-ND/8295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cadsp</dc:creator>
  <cp:lastModifiedBy>cadsp</cp:lastModifiedBy>
  <dcterms:created xsi:type="dcterms:W3CDTF">2013-04-10T19:11:49Z</dcterms:created>
  <dcterms:modified xsi:type="dcterms:W3CDTF">2013-04-11T16:31:05Z</dcterms:modified>
</cp:coreProperties>
</file>